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1760"/>
  </bookViews>
  <sheets>
    <sheet name="中心为单位" sheetId="1" r:id="rId1"/>
    <sheet name="Sheet1" sheetId="3" r:id="rId2"/>
  </sheets>
  <externalReferences>
    <externalReference r:id="rId3"/>
  </externalReferences>
  <definedNames>
    <definedName name="_xlnm._FilterDatabase" localSheetId="0" hidden="1">中心为单位!$A$1:$E$111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<sst xmlns="http://schemas.openxmlformats.org/spreadsheetml/2006/main" count="260" uniqueCount="226">
  <si>
    <t>2025-2026学年实验室信息统计以中心为单位汇总</t>
  </si>
  <si>
    <t>学院</t>
  </si>
  <si>
    <t>序号</t>
  </si>
  <si>
    <t>中心名称</t>
  </si>
  <si>
    <t>中心编号</t>
  </si>
  <si>
    <t>使用面积</t>
  </si>
  <si>
    <t>材料与环境工程学院</t>
  </si>
  <si>
    <t>低维材料实验室</t>
  </si>
  <si>
    <t>储能材料实验室</t>
  </si>
  <si>
    <t>光电材料与器件研究中心</t>
  </si>
  <si>
    <t>凝聚态物理实验室</t>
  </si>
  <si>
    <t>分析测试中心</t>
  </si>
  <si>
    <t>工程应用研发中心</t>
  </si>
  <si>
    <t>新能源材料研究中心</t>
  </si>
  <si>
    <t>智能环保实验室</t>
  </si>
  <si>
    <t>材料制备实验室</t>
  </si>
  <si>
    <t>材料物理实验室</t>
  </si>
  <si>
    <t>材环学院实验中心</t>
  </si>
  <si>
    <t>浙江省新型传感材料重点实验室</t>
  </si>
  <si>
    <t>浙江省磁性材料研究院</t>
  </si>
  <si>
    <t>环境科学与工程实验中心</t>
  </si>
  <si>
    <t>3D打印教学示范中心</t>
  </si>
  <si>
    <t>XZ01</t>
  </si>
  <si>
    <t>物理测量实验室</t>
  </si>
  <si>
    <t>XZ02</t>
  </si>
  <si>
    <t>高频磁材料实验室</t>
  </si>
  <si>
    <t>XZ03</t>
  </si>
  <si>
    <t>电子信息学院（集成电路科学与工程学院）</t>
  </si>
  <si>
    <t>光信息技术实验室</t>
  </si>
  <si>
    <t>制冷技术实验室</t>
  </si>
  <si>
    <t>射频电路与系统教育部重点实验室</t>
  </si>
  <si>
    <t>微智能传感与微系统教育部工程中心</t>
  </si>
  <si>
    <t>微电子系统集成实验室</t>
  </si>
  <si>
    <t>无线电协会、无线电实习基地</t>
  </si>
  <si>
    <t>水下声学实验室</t>
  </si>
  <si>
    <t>XZ04</t>
  </si>
  <si>
    <t>电子产品工艺与测试实验室</t>
  </si>
  <si>
    <t>XZ05</t>
  </si>
  <si>
    <t>电子信息材料与器件重点实验室</t>
  </si>
  <si>
    <t>电子系统集成实验室</t>
  </si>
  <si>
    <t>电子能量与转换团队测试实验室</t>
  </si>
  <si>
    <t>电子能量转换应用器件制备实验室</t>
  </si>
  <si>
    <t>电子能量转换应用器件测试实验室</t>
  </si>
  <si>
    <t>电工电子实验中心</t>
  </si>
  <si>
    <t>电池管理系统实验室</t>
  </si>
  <si>
    <t>XZ06</t>
  </si>
  <si>
    <t>电磁兼容与抗电磁干扰实验室</t>
  </si>
  <si>
    <t>电类综合远程实验教学中心</t>
  </si>
  <si>
    <t>碳中和新能源研究院</t>
  </si>
  <si>
    <t>磁电子中心</t>
  </si>
  <si>
    <t>磁电子材料与技术</t>
  </si>
  <si>
    <t>磁电子测试中心</t>
  </si>
  <si>
    <t>XZ07</t>
  </si>
  <si>
    <t>纳米光学材料与器件实验室</t>
  </si>
  <si>
    <t>XZ08</t>
  </si>
  <si>
    <t>量子探测实验室</t>
  </si>
  <si>
    <t>XZ09</t>
  </si>
  <si>
    <t>集成薄膜实验室</t>
  </si>
  <si>
    <t>XZ10</t>
  </si>
  <si>
    <t>微系统集成实验室</t>
  </si>
  <si>
    <t>XZ11</t>
  </si>
  <si>
    <t>法学院</t>
  </si>
  <si>
    <t>法学实验中心</t>
  </si>
  <si>
    <t>管理学院</t>
  </si>
  <si>
    <t>企业信息化运行实验中心（省级）</t>
  </si>
  <si>
    <t>会计学院</t>
  </si>
  <si>
    <t>会计工程实验教学中心</t>
  </si>
  <si>
    <t>XZ12</t>
  </si>
  <si>
    <t>机械工程学院</t>
  </si>
  <si>
    <t>光学实验室</t>
  </si>
  <si>
    <t>XZ13</t>
  </si>
  <si>
    <t>垂直循环水槽实验室</t>
  </si>
  <si>
    <t>天文与深空探测数字化技术实验室</t>
  </si>
  <si>
    <t>智能制造技术国家级实验教学示范中心</t>
  </si>
  <si>
    <t>机电集成技术实验室</t>
  </si>
  <si>
    <t>水下装备实验室</t>
  </si>
  <si>
    <t>XZ14</t>
  </si>
  <si>
    <t>水声换能器实验室</t>
  </si>
  <si>
    <t>XZ15</t>
  </si>
  <si>
    <t>流体动力基础件及装备实验室</t>
  </si>
  <si>
    <t>XZ16</t>
  </si>
  <si>
    <t>海洋电子实验室</t>
  </si>
  <si>
    <t>XZ17</t>
  </si>
  <si>
    <t>深海原位实验技术实验室</t>
  </si>
  <si>
    <t>XZ18</t>
  </si>
  <si>
    <t>深海环境观测技术实验室</t>
  </si>
  <si>
    <t>XZ19</t>
  </si>
  <si>
    <t>生物制造与智能制造装备实验室</t>
  </si>
  <si>
    <t>超声精密加工实验室</t>
  </si>
  <si>
    <t>超精密加工实验室</t>
  </si>
  <si>
    <t>重中之重海洋机电装备技术实验室</t>
  </si>
  <si>
    <t>锂电子电池实验室</t>
  </si>
  <si>
    <t>XZ20</t>
  </si>
  <si>
    <t>新能源实验室</t>
  </si>
  <si>
    <t>XZ21</t>
  </si>
  <si>
    <t>计算机学院（软件学院）</t>
  </si>
  <si>
    <t>可穿戴计算实验室</t>
  </si>
  <si>
    <t>大学生创新基地</t>
  </si>
  <si>
    <t>大数据实验室</t>
  </si>
  <si>
    <t>工业互联网研究中心</t>
  </si>
  <si>
    <t>智能与控制部级重点实验室</t>
  </si>
  <si>
    <t>杭电TI联合实验室</t>
  </si>
  <si>
    <t>省嵌入式系统重点实验室</t>
  </si>
  <si>
    <t>系统仿真实验室</t>
  </si>
  <si>
    <t>脑机信息混和智能实验室</t>
  </si>
  <si>
    <t>脑机协同智能技术国际联 合研究中心</t>
  </si>
  <si>
    <t>计算机实验教学中心（国家级）</t>
  </si>
  <si>
    <t>认知计算与应用实验室</t>
  </si>
  <si>
    <t>继续教育学院</t>
  </si>
  <si>
    <t>计算机实训中心</t>
  </si>
  <si>
    <t>理学院</t>
  </si>
  <si>
    <t>数学实验中心</t>
  </si>
  <si>
    <t>浙江省特种能源动力设备***创新中心</t>
  </si>
  <si>
    <t>物理实验教学中心</t>
  </si>
  <si>
    <t>薄膜物理及应用</t>
  </si>
  <si>
    <t>前沿技术服务中心</t>
  </si>
  <si>
    <t>数字化共享中心（省级）</t>
  </si>
  <si>
    <t>服务器机房</t>
  </si>
  <si>
    <t>XZ22</t>
  </si>
  <si>
    <t>扫描电镜技术联合实验室</t>
  </si>
  <si>
    <t>XZ23</t>
  </si>
  <si>
    <t>大仪共享仓</t>
  </si>
  <si>
    <t>XZ24</t>
  </si>
  <si>
    <t>数字化智能装备创新中心</t>
  </si>
  <si>
    <t>XZ25</t>
  </si>
  <si>
    <t>智慧农业装备创新中心</t>
  </si>
  <si>
    <t>XZ26</t>
  </si>
  <si>
    <t>人文艺术与数字媒体学院</t>
  </si>
  <si>
    <t>“一带一路”背景下中国出版“走出去”的数字化模式和路径研究</t>
  </si>
  <si>
    <t>XZ27</t>
  </si>
  <si>
    <t>工业产品设计实验教学中心</t>
  </si>
  <si>
    <t>现代印刷、包装实验中心</t>
  </si>
  <si>
    <t>跨媒体互动社交教学实验室</t>
  </si>
  <si>
    <t>XZ28</t>
  </si>
  <si>
    <t>非遗美育文化艺术展示交流中心</t>
  </si>
  <si>
    <t>XZ29</t>
  </si>
  <si>
    <t>通信工程学院</t>
  </si>
  <si>
    <t>通信与信息安全实验中心（省级）</t>
  </si>
  <si>
    <t>外国语学院</t>
  </si>
  <si>
    <t>外语实验教学中心</t>
  </si>
  <si>
    <t>网络空间安全学院（浙江保密学院）</t>
  </si>
  <si>
    <t>网络空间安全实验教学中心（省级）</t>
  </si>
  <si>
    <t>微电子研究中心</t>
  </si>
  <si>
    <t>可编程自毁信息安全技术实验室</t>
  </si>
  <si>
    <t>XZ30</t>
  </si>
  <si>
    <t>中国科教评价研究院（浙江高等教育研究院）</t>
  </si>
  <si>
    <t>中国科教评价研究实验室</t>
  </si>
  <si>
    <t>卓越学院</t>
  </si>
  <si>
    <t>卓越学院学生创新实践中心</t>
  </si>
  <si>
    <t>自动化学院（人工智能学院）</t>
  </si>
  <si>
    <t>人工智能省级实验教学示范中心</t>
  </si>
  <si>
    <t>人工智能研究院</t>
  </si>
  <si>
    <t>光伏发电微电网实验室</t>
  </si>
  <si>
    <t>区域能源互联网技术浙江省工程研究中心</t>
  </si>
  <si>
    <t>智慧电能与控制创新团队</t>
  </si>
  <si>
    <t>XZ31</t>
  </si>
  <si>
    <t>智能传感器技术</t>
  </si>
  <si>
    <t>杭电&amp;清华海洋信息与智能装备研究所</t>
  </si>
  <si>
    <t>杭电-汇专超声加工工程研究中心</t>
  </si>
  <si>
    <t>浙江省医学信息与生物三维打印重点实验室</t>
  </si>
  <si>
    <t>生物技术实验室</t>
  </si>
  <si>
    <t>自动化工程实验中心（省级）</t>
  </si>
  <si>
    <t>综合课程设计实验室暨先进电能变换实验室</t>
  </si>
  <si>
    <t>XZ32</t>
  </si>
  <si>
    <t>生化及细胞实验室</t>
  </si>
  <si>
    <t>XZ33</t>
  </si>
  <si>
    <t>195600</t>
  </si>
  <si>
    <t>380400</t>
  </si>
  <si>
    <t>071100</t>
  </si>
  <si>
    <t>4700046</t>
  </si>
  <si>
    <t>195300</t>
  </si>
  <si>
    <t>380100</t>
  </si>
  <si>
    <t>38600</t>
  </si>
  <si>
    <t>195100</t>
  </si>
  <si>
    <t>042000</t>
  </si>
  <si>
    <t>041000</t>
  </si>
  <si>
    <t>400300</t>
  </si>
  <si>
    <t>044004</t>
  </si>
  <si>
    <t>045001</t>
  </si>
  <si>
    <t>042500</t>
  </si>
  <si>
    <t>041600</t>
  </si>
  <si>
    <t>042200</t>
  </si>
  <si>
    <t>049911</t>
  </si>
  <si>
    <t>049908</t>
  </si>
  <si>
    <t>049910</t>
  </si>
  <si>
    <t>045000</t>
  </si>
  <si>
    <t>041100</t>
  </si>
  <si>
    <t>045600</t>
  </si>
  <si>
    <t>115000</t>
  </si>
  <si>
    <t>039902</t>
  </si>
  <si>
    <t>014700</t>
  </si>
  <si>
    <t>018200</t>
  </si>
  <si>
    <t>015000</t>
  </si>
  <si>
    <t>013000</t>
  </si>
  <si>
    <t>018300</t>
  </si>
  <si>
    <t>018100</t>
  </si>
  <si>
    <t>018000</t>
  </si>
  <si>
    <t>016000</t>
  </si>
  <si>
    <t>055500</t>
  </si>
  <si>
    <t>050100</t>
  </si>
  <si>
    <t>059905</t>
  </si>
  <si>
    <t>055400</t>
  </si>
  <si>
    <t>059918</t>
  </si>
  <si>
    <t>050800</t>
  </si>
  <si>
    <t>059908</t>
  </si>
  <si>
    <t>055000</t>
  </si>
  <si>
    <t>059917</t>
  </si>
  <si>
    <t>075100</t>
  </si>
  <si>
    <t>075300</t>
  </si>
  <si>
    <t>075000</t>
  </si>
  <si>
    <t>075200</t>
  </si>
  <si>
    <t>015100</t>
  </si>
  <si>
    <t>145000</t>
  </si>
  <si>
    <t>085000</t>
  </si>
  <si>
    <t>105000</t>
  </si>
  <si>
    <t>031101</t>
  </si>
  <si>
    <t>170200</t>
  </si>
  <si>
    <t>066500</t>
  </si>
  <si>
    <t>066000</t>
  </si>
  <si>
    <t>069904</t>
  </si>
  <si>
    <t>069905</t>
  </si>
  <si>
    <t>069906</t>
  </si>
  <si>
    <t>066400</t>
  </si>
  <si>
    <t>069907</t>
  </si>
  <si>
    <t>181100</t>
  </si>
  <si>
    <t>065000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</si>
</sst>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du\Documents\WeChat%20Files\wxid_m2z5t6ytzjpq22\FileStorage\File\2025-09\&#21103;&#26412;&#23454;&#39564;&#23460;&#22522;&#26412;&#20449;&#2468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中心编号"/>
      <sheetName val="中心按面积汇总"/>
    </sheetNames>
    <sheetDataSet>
      <sheetData sheetId="0">
        <row r="1">
          <cell r="A1" t="str">
            <v>中心名称</v>
          </cell>
          <cell r="B1" t="str">
            <v>中心编号</v>
          </cell>
        </row>
        <row r="2">
          <cell r="A2" t="str">
            <v>“一带一路”背景下中国出版“走出去”的数字化模式和路径研究</v>
          </cell>
        </row>
        <row r="3">
          <cell r="A3" t="str">
            <v>薄膜物理及应用</v>
          </cell>
          <cell r="B3" t="str">
            <v>075200</v>
          </cell>
        </row>
        <row r="4">
          <cell r="A4" t="str">
            <v>材环学院实验中心</v>
          </cell>
          <cell r="B4" t="str">
            <v>380100</v>
          </cell>
        </row>
        <row r="5">
          <cell r="A5" t="str">
            <v>材料物理实验室</v>
          </cell>
          <cell r="B5">
            <v>196404</v>
          </cell>
        </row>
        <row r="6">
          <cell r="A6" t="str">
            <v>材料制备实验室</v>
          </cell>
          <cell r="B6">
            <v>196401</v>
          </cell>
        </row>
        <row r="7">
          <cell r="A7" t="str">
            <v>超精密加工实验室</v>
          </cell>
          <cell r="B7" t="str">
            <v>018000</v>
          </cell>
        </row>
        <row r="8">
          <cell r="A8" t="str">
            <v>超声精密加工实验室</v>
          </cell>
          <cell r="B8" t="str">
            <v>018100</v>
          </cell>
        </row>
        <row r="9">
          <cell r="A9" t="str">
            <v>储能材料实验室</v>
          </cell>
          <cell r="B9">
            <v>196402</v>
          </cell>
        </row>
        <row r="10">
          <cell r="A10" t="str">
            <v>垂直循环水槽实验室</v>
          </cell>
          <cell r="B10" t="str">
            <v>014700</v>
          </cell>
        </row>
        <row r="11">
          <cell r="A11" t="str">
            <v>磁电子材料与技术</v>
          </cell>
          <cell r="B11" t="str">
            <v>045600</v>
          </cell>
        </row>
        <row r="12">
          <cell r="A12" t="str">
            <v>磁电子测试中心</v>
          </cell>
        </row>
        <row r="13">
          <cell r="A13" t="str">
            <v>磁电子中心</v>
          </cell>
          <cell r="B13">
            <v>49909</v>
          </cell>
        </row>
        <row r="14">
          <cell r="A14" t="str">
            <v>大数据实验室</v>
          </cell>
          <cell r="B14">
            <v>4700043</v>
          </cell>
        </row>
        <row r="15">
          <cell r="A15" t="str">
            <v>大学生创新基地</v>
          </cell>
          <cell r="B15" t="str">
            <v>050100</v>
          </cell>
        </row>
        <row r="16">
          <cell r="A16" t="str">
            <v>低维材料实验室</v>
          </cell>
          <cell r="B16" t="str">
            <v>195600</v>
          </cell>
        </row>
        <row r="17">
          <cell r="A17" t="str">
            <v>电池管理系统实验室</v>
          </cell>
        </row>
        <row r="18">
          <cell r="A18" t="str">
            <v>电磁兼容与抗电磁干扰实验室</v>
          </cell>
          <cell r="B18" t="str">
            <v>041100</v>
          </cell>
        </row>
        <row r="19">
          <cell r="A19" t="str">
            <v>电工电子实验中心</v>
          </cell>
          <cell r="B19" t="str">
            <v>045000</v>
          </cell>
        </row>
        <row r="20">
          <cell r="A20" t="str">
            <v>电类综合远程实验教学中心</v>
          </cell>
          <cell r="B20">
            <v>4700039</v>
          </cell>
        </row>
        <row r="21">
          <cell r="A21" t="str">
            <v>电子材料与器件重点实验室</v>
          </cell>
          <cell r="B21" t="str">
            <v>041600</v>
          </cell>
        </row>
        <row r="22">
          <cell r="A22" t="str">
            <v>电子产品工艺与测试实验室</v>
          </cell>
        </row>
        <row r="23">
          <cell r="A23" t="str">
            <v>电子能量与转换团队测试实验室</v>
          </cell>
          <cell r="B23" t="str">
            <v>049911</v>
          </cell>
        </row>
        <row r="24">
          <cell r="A24" t="str">
            <v>电子能量转换应用器件测试实验室</v>
          </cell>
          <cell r="B24" t="str">
            <v>049910</v>
          </cell>
        </row>
        <row r="25">
          <cell r="A25" t="str">
            <v>电子能量转换应用器件制备实验室</v>
          </cell>
          <cell r="B25" t="str">
            <v>049908</v>
          </cell>
        </row>
        <row r="26">
          <cell r="A26" t="str">
            <v>电子系统集成实验室</v>
          </cell>
          <cell r="B26" t="str">
            <v>042200</v>
          </cell>
        </row>
        <row r="27">
          <cell r="A27" t="str">
            <v>电子信息材料与器件重点实验室</v>
          </cell>
          <cell r="B27" t="str">
            <v>041600</v>
          </cell>
        </row>
        <row r="28">
          <cell r="A28" t="str">
            <v>法学实验中心</v>
          </cell>
          <cell r="B28" t="str">
            <v>115000</v>
          </cell>
        </row>
        <row r="29">
          <cell r="A29" t="str">
            <v>非遗美育文化艺术展示交流中心</v>
          </cell>
        </row>
        <row r="30">
          <cell r="A30" t="str">
            <v>分析测试中心</v>
          </cell>
          <cell r="B30" t="str">
            <v>4700046</v>
          </cell>
        </row>
        <row r="31">
          <cell r="A31" t="str">
            <v>工程应用研发中心</v>
          </cell>
          <cell r="B31">
            <v>4700045</v>
          </cell>
        </row>
        <row r="32">
          <cell r="A32" t="str">
            <v>工业产品设计实验教学中心</v>
          </cell>
          <cell r="B32" t="str">
            <v>015100</v>
          </cell>
        </row>
        <row r="33">
          <cell r="A33" t="str">
            <v>工业互联网研究中心</v>
          </cell>
          <cell r="B33" t="str">
            <v>059905</v>
          </cell>
        </row>
        <row r="34">
          <cell r="A34" t="str">
            <v>光电材料与器件研究中心</v>
          </cell>
          <cell r="B34" t="str">
            <v>380400</v>
          </cell>
        </row>
        <row r="35">
          <cell r="A35" t="str">
            <v>光伏发电微电网实验室</v>
          </cell>
          <cell r="B35" t="str">
            <v>066000</v>
          </cell>
        </row>
        <row r="36">
          <cell r="A36" t="str">
            <v>光信息技术实验室</v>
          </cell>
          <cell r="B36" t="str">
            <v>042000</v>
          </cell>
        </row>
        <row r="37">
          <cell r="A37" t="str">
            <v>光学实验室</v>
          </cell>
        </row>
        <row r="38">
          <cell r="A38" t="str">
            <v>海洋电子实验室</v>
          </cell>
        </row>
        <row r="39">
          <cell r="A39" t="str">
            <v>杭电&amp;清华海洋信息与智能装备研究所</v>
          </cell>
          <cell r="B39" t="str">
            <v>069906</v>
          </cell>
        </row>
        <row r="40">
          <cell r="A40" t="str">
            <v>杭电TI联合实验室</v>
          </cell>
          <cell r="B40" t="str">
            <v>059918</v>
          </cell>
        </row>
        <row r="41">
          <cell r="A41" t="str">
            <v>杭电-汇专超声加工工程研究中心</v>
          </cell>
          <cell r="B41" t="str">
            <v>066400</v>
          </cell>
        </row>
        <row r="42">
          <cell r="A42" t="str">
            <v>环境科学与工程实验中心</v>
          </cell>
          <cell r="B42" t="str">
            <v>195100</v>
          </cell>
        </row>
        <row r="43">
          <cell r="A43" t="str">
            <v>会计工程实验教学中心</v>
          </cell>
        </row>
        <row r="44">
          <cell r="A44" t="str">
            <v>机电集成技术实验室</v>
          </cell>
          <cell r="B44" t="str">
            <v>013000</v>
          </cell>
        </row>
        <row r="45">
          <cell r="A45" t="str">
            <v>集成薄膜实验室</v>
          </cell>
        </row>
        <row r="46">
          <cell r="A46" t="str">
            <v>计算机实训中心</v>
          </cell>
          <cell r="B46">
            <v>301100</v>
          </cell>
        </row>
        <row r="47">
          <cell r="A47" t="str">
            <v>计算机实验教学中心（国家级）</v>
          </cell>
          <cell r="B47" t="str">
            <v>055000</v>
          </cell>
        </row>
        <row r="48">
          <cell r="A48" t="str">
            <v>可编程自毁信息安全技术实验室</v>
          </cell>
        </row>
        <row r="49">
          <cell r="A49" t="str">
            <v>可穿戴计算实验室</v>
          </cell>
          <cell r="B49" t="str">
            <v>055500</v>
          </cell>
        </row>
        <row r="50">
          <cell r="A50" t="str">
            <v>跨媒体互动社交教学实验室</v>
          </cell>
        </row>
        <row r="51">
          <cell r="A51" t="str">
            <v>锂电子电池实验室</v>
          </cell>
        </row>
        <row r="52">
          <cell r="A52" t="str">
            <v>量子探测实验室</v>
          </cell>
        </row>
        <row r="53">
          <cell r="A53" t="str">
            <v>流体动力基础件及装备实验室</v>
          </cell>
        </row>
        <row r="54">
          <cell r="A54" t="str">
            <v>纳米光学材料与器件实验室</v>
          </cell>
        </row>
        <row r="55">
          <cell r="A55" t="str">
            <v>脑机协同智能技术国际联 合研究中心</v>
          </cell>
          <cell r="B55">
            <v>4700061</v>
          </cell>
        </row>
        <row r="56">
          <cell r="A56" t="str">
            <v>脑机信息混和智能实验室</v>
          </cell>
          <cell r="B56" t="str">
            <v>059908</v>
          </cell>
        </row>
        <row r="57">
          <cell r="A57" t="str">
            <v>凝聚态物理实验室</v>
          </cell>
          <cell r="B57" t="str">
            <v>071100</v>
          </cell>
        </row>
        <row r="58">
          <cell r="A58" t="str">
            <v>企业信息化运行实验中心（省级）</v>
          </cell>
          <cell r="B58" t="str">
            <v>039902</v>
          </cell>
        </row>
        <row r="59">
          <cell r="A59" t="str">
            <v>区域能源互联网技术浙江省工程研究中心</v>
          </cell>
          <cell r="B59" t="str">
            <v>069904</v>
          </cell>
        </row>
        <row r="60">
          <cell r="A60" t="str">
            <v>人工智能省级实验教学示范中心</v>
          </cell>
          <cell r="B60">
            <v>4700047</v>
          </cell>
        </row>
        <row r="61">
          <cell r="A61" t="str">
            <v>人工智能研究院</v>
          </cell>
          <cell r="B61" t="str">
            <v>066500</v>
          </cell>
        </row>
        <row r="62">
          <cell r="A62" t="str">
            <v>认知计算与应用实验室</v>
          </cell>
          <cell r="B62" t="str">
            <v>059917</v>
          </cell>
        </row>
        <row r="63">
          <cell r="A63" t="str">
            <v>射频电路与系统教育部重点实验室</v>
          </cell>
          <cell r="B63" t="str">
            <v>400300</v>
          </cell>
        </row>
        <row r="64">
          <cell r="A64" t="str">
            <v>深海环境观测技术实验室</v>
          </cell>
        </row>
        <row r="65">
          <cell r="A65" t="str">
            <v>深海原位实验技术实验室</v>
          </cell>
        </row>
        <row r="66">
          <cell r="A66" t="str">
            <v>生物技术实验室</v>
          </cell>
          <cell r="B66" t="str">
            <v>181100</v>
          </cell>
        </row>
        <row r="67">
          <cell r="A67" t="str">
            <v>生物制造与智能制造装备实验室</v>
          </cell>
          <cell r="B67" t="str">
            <v>018300</v>
          </cell>
        </row>
        <row r="68">
          <cell r="A68" t="str">
            <v>省嵌入式系统重点实验室</v>
          </cell>
          <cell r="B68" t="str">
            <v>050800</v>
          </cell>
        </row>
        <row r="69">
          <cell r="A69" t="str">
            <v>数学实验中心</v>
          </cell>
          <cell r="B69" t="str">
            <v>075100</v>
          </cell>
        </row>
        <row r="70">
          <cell r="A70" t="str">
            <v>数字化共享中心（省级）</v>
          </cell>
          <cell r="B70">
            <v>470061</v>
          </cell>
        </row>
        <row r="71">
          <cell r="A71" t="str">
            <v>水声换能器实验室</v>
          </cell>
        </row>
        <row r="72">
          <cell r="A72" t="str">
            <v>水下声学实验室</v>
          </cell>
        </row>
        <row r="73">
          <cell r="A73" t="str">
            <v>水下装备实验室</v>
          </cell>
        </row>
        <row r="74">
          <cell r="A74" t="str">
            <v>碳中和新能源研究院</v>
          </cell>
          <cell r="B74">
            <v>4700049</v>
          </cell>
        </row>
        <row r="75">
          <cell r="A75" t="str">
            <v>天文与深空探测数字化技术实验室</v>
          </cell>
          <cell r="B75" t="str">
            <v>018200</v>
          </cell>
        </row>
        <row r="76">
          <cell r="A76" t="str">
            <v>通信与信息安全实验中心（省级）</v>
          </cell>
          <cell r="B76" t="str">
            <v>085000</v>
          </cell>
        </row>
        <row r="77">
          <cell r="A77" t="str">
            <v>外语实验教学中心</v>
          </cell>
          <cell r="B77" t="str">
            <v>105000</v>
          </cell>
        </row>
        <row r="78">
          <cell r="A78" t="str">
            <v>网络空间安全实验教学中心（省级）</v>
          </cell>
          <cell r="B78">
            <v>4700041</v>
          </cell>
        </row>
        <row r="79">
          <cell r="A79" t="str">
            <v>微电子系统集成实验室</v>
          </cell>
          <cell r="B79" t="str">
            <v>045001</v>
          </cell>
        </row>
        <row r="80">
          <cell r="A80" t="str">
            <v>微智能传感与微系统教育部工程中心</v>
          </cell>
          <cell r="B80" t="str">
            <v>044004</v>
          </cell>
        </row>
        <row r="81">
          <cell r="A81" t="str">
            <v>无线电协会、无线电实习基地</v>
          </cell>
          <cell r="B81" t="str">
            <v>042500</v>
          </cell>
        </row>
        <row r="82">
          <cell r="A82" t="str">
            <v>物理实验教学中心</v>
          </cell>
          <cell r="B82" t="str">
            <v>075000</v>
          </cell>
        </row>
        <row r="83">
          <cell r="A83" t="str">
            <v>系统仿真实验室</v>
          </cell>
          <cell r="B83">
            <v>4700062</v>
          </cell>
        </row>
        <row r="84">
          <cell r="A84" t="str">
            <v>现代印刷、包装实验中心</v>
          </cell>
          <cell r="B84" t="str">
            <v>145000</v>
          </cell>
        </row>
        <row r="85">
          <cell r="A85" t="str">
            <v>新能源材料研究中心</v>
          </cell>
          <cell r="B85" t="str">
            <v>195300</v>
          </cell>
        </row>
        <row r="86">
          <cell r="A86" t="str">
            <v>浙江省磁性材料研究院</v>
          </cell>
          <cell r="B86" t="str">
            <v>38600</v>
          </cell>
        </row>
        <row r="87">
          <cell r="A87" t="str">
            <v>浙江省特种能源动力设备***创新中心</v>
          </cell>
          <cell r="B87" t="str">
            <v>075300</v>
          </cell>
        </row>
        <row r="88">
          <cell r="A88" t="str">
            <v>浙江省新型传感材料重点实验室</v>
          </cell>
          <cell r="B88">
            <v>390001</v>
          </cell>
        </row>
        <row r="89">
          <cell r="A89" t="str">
            <v>浙江省医学信息与生物三维打印重点实验室</v>
          </cell>
          <cell r="B89" t="str">
            <v>069907</v>
          </cell>
        </row>
        <row r="90">
          <cell r="A90" t="str">
            <v>制冷技术实验室</v>
          </cell>
          <cell r="B90" t="str">
            <v>041000</v>
          </cell>
        </row>
        <row r="91">
          <cell r="A91" t="str">
            <v>智慧电能与控制创新团队</v>
          </cell>
        </row>
        <row r="92">
          <cell r="A92" t="str">
            <v>智能传感器技术</v>
          </cell>
          <cell r="B92" t="str">
            <v>069905</v>
          </cell>
        </row>
        <row r="93">
          <cell r="A93" t="str">
            <v>智能环保实验室</v>
          </cell>
          <cell r="B93">
            <v>196403</v>
          </cell>
        </row>
        <row r="94">
          <cell r="A94" t="str">
            <v>智能与控制部级重点实验室</v>
          </cell>
          <cell r="B94" t="str">
            <v>055400</v>
          </cell>
        </row>
        <row r="95">
          <cell r="A95" t="str">
            <v>智能制造技术国家级实验教学示范中心</v>
          </cell>
          <cell r="B95" t="str">
            <v>015000</v>
          </cell>
        </row>
        <row r="96">
          <cell r="A96" t="str">
            <v>中国科教评价研究实验室</v>
          </cell>
          <cell r="B96" t="str">
            <v>031101</v>
          </cell>
        </row>
        <row r="97">
          <cell r="A97" t="str">
            <v>重中之重海洋机电装备技术实验室</v>
          </cell>
          <cell r="B97" t="str">
            <v>016000</v>
          </cell>
        </row>
        <row r="98">
          <cell r="A98" t="str">
            <v>卓越学院学生创新实践中心</v>
          </cell>
          <cell r="B98" t="str">
            <v>170200</v>
          </cell>
        </row>
        <row r="99">
          <cell r="A99" t="str">
            <v>自动化工程实验中心（省级）</v>
          </cell>
          <cell r="B99" t="str">
            <v>065000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1"/>
  <sheetViews>
    <sheetView tabSelected="1" topLeftCell="A25" workbookViewId="0">
      <selection activeCell="H40" sqref="H40"/>
    </sheetView>
  </sheetViews>
  <sheetFormatPr defaultColWidth="9" defaultRowHeight="14" customHeight="1" outlineLevelCol="4"/>
  <cols>
    <col min="1" max="1" width="18.725" style="1" customWidth="1"/>
    <col min="2" max="2" width="8.75" style="1" customWidth="1"/>
    <col min="3" max="3" width="31.375" style="2" customWidth="1"/>
    <col min="4" max="4" width="15.375" style="1" customWidth="1"/>
    <col min="5" max="5" width="11.75" style="3" customWidth="1"/>
    <col min="6" max="16384" width="9" style="4"/>
  </cols>
  <sheetData>
    <row r="1" customHeight="1" spans="1:5">
      <c r="A1" s="5" t="s">
        <v>0</v>
      </c>
      <c r="B1" s="5"/>
      <c r="C1" s="5"/>
      <c r="D1" s="5"/>
      <c r="E1" s="6"/>
    </row>
    <row r="2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customHeight="1" spans="1:5">
      <c r="A3" s="9" t="s">
        <v>6</v>
      </c>
      <c r="B3" s="7">
        <v>1</v>
      </c>
      <c r="C3" s="10" t="s">
        <v>7</v>
      </c>
      <c r="D3" s="7" t="str">
        <f>VLOOKUP(C3,[1]中心编号!A:B,2,0)</f>
        <v>195600</v>
      </c>
      <c r="E3" s="8">
        <v>45</v>
      </c>
    </row>
    <row r="4" customHeight="1" spans="1:5">
      <c r="A4" s="11"/>
      <c r="B4" s="7">
        <v>2</v>
      </c>
      <c r="C4" s="10" t="s">
        <v>8</v>
      </c>
      <c r="D4" s="7">
        <f>VLOOKUP(C4,[1]中心编号!A:B,2,0)</f>
        <v>196402</v>
      </c>
      <c r="E4" s="8">
        <v>90</v>
      </c>
    </row>
    <row r="5" customHeight="1" spans="1:5">
      <c r="A5" s="11"/>
      <c r="B5" s="7">
        <v>3</v>
      </c>
      <c r="C5" s="10" t="s">
        <v>9</v>
      </c>
      <c r="D5" s="7" t="str">
        <f>VLOOKUP(C5,[1]中心编号!A:B,2,0)</f>
        <v>380400</v>
      </c>
      <c r="E5" s="8">
        <v>328</v>
      </c>
    </row>
    <row r="6" customHeight="1" spans="1:5">
      <c r="A6" s="11"/>
      <c r="B6" s="7">
        <v>4</v>
      </c>
      <c r="C6" s="10" t="s">
        <v>10</v>
      </c>
      <c r="D6" s="7" t="str">
        <f>VLOOKUP(C6,[1]中心编号!A:B,2,0)</f>
        <v>071100</v>
      </c>
      <c r="E6" s="8">
        <v>156</v>
      </c>
    </row>
    <row r="7" customHeight="1" spans="1:5">
      <c r="A7" s="11"/>
      <c r="B7" s="7">
        <v>5</v>
      </c>
      <c r="C7" s="10" t="s">
        <v>11</v>
      </c>
      <c r="D7" s="7" t="str">
        <f>VLOOKUP(C7,[1]中心编号!A:B,2,0)</f>
        <v>4700046</v>
      </c>
      <c r="E7" s="8">
        <v>404</v>
      </c>
    </row>
    <row r="8" customHeight="1" spans="1:5">
      <c r="A8" s="11"/>
      <c r="B8" s="7">
        <v>6</v>
      </c>
      <c r="C8" s="10" t="s">
        <v>12</v>
      </c>
      <c r="D8" s="7">
        <f>VLOOKUP(C8,[1]中心编号!A:B,2,0)</f>
        <v>4700045</v>
      </c>
      <c r="E8" s="8">
        <v>1600</v>
      </c>
    </row>
    <row r="9" customHeight="1" spans="1:5">
      <c r="A9" s="11"/>
      <c r="B9" s="7">
        <v>7</v>
      </c>
      <c r="C9" s="10" t="s">
        <v>13</v>
      </c>
      <c r="D9" s="7" t="str">
        <f>VLOOKUP(C9,[1]中心编号!A:B,2,0)</f>
        <v>195300</v>
      </c>
      <c r="E9" s="8">
        <v>87</v>
      </c>
    </row>
    <row r="10" customHeight="1" spans="1:5">
      <c r="A10" s="11"/>
      <c r="B10" s="7">
        <v>8</v>
      </c>
      <c r="C10" s="10" t="s">
        <v>14</v>
      </c>
      <c r="D10" s="7">
        <f>VLOOKUP(C10,[1]中心编号!A:B,2,0)</f>
        <v>196403</v>
      </c>
      <c r="E10" s="8">
        <v>90</v>
      </c>
    </row>
    <row r="11" customHeight="1" spans="1:5">
      <c r="A11" s="11"/>
      <c r="B11" s="7">
        <v>9</v>
      </c>
      <c r="C11" s="10" t="s">
        <v>15</v>
      </c>
      <c r="D11" s="7">
        <f>VLOOKUP(C11,[1]中心编号!A:B,2,0)</f>
        <v>196401</v>
      </c>
      <c r="E11" s="8">
        <v>90</v>
      </c>
    </row>
    <row r="12" customHeight="1" spans="1:5">
      <c r="A12" s="11"/>
      <c r="B12" s="7">
        <v>10</v>
      </c>
      <c r="C12" s="10" t="s">
        <v>16</v>
      </c>
      <c r="D12" s="7">
        <f>VLOOKUP(C12,[1]中心编号!A:B,2,0)</f>
        <v>196404</v>
      </c>
      <c r="E12" s="8">
        <v>22</v>
      </c>
    </row>
    <row r="13" customHeight="1" spans="1:5">
      <c r="A13" s="11"/>
      <c r="B13" s="7">
        <v>11</v>
      </c>
      <c r="C13" s="10" t="s">
        <v>17</v>
      </c>
      <c r="D13" s="7" t="str">
        <f>VLOOKUP(C13,[1]中心编号!A:B,2,0)</f>
        <v>380100</v>
      </c>
      <c r="E13" s="8">
        <v>361</v>
      </c>
    </row>
    <row r="14" customHeight="1" spans="1:5">
      <c r="A14" s="11"/>
      <c r="B14" s="7">
        <v>12</v>
      </c>
      <c r="C14" s="10" t="s">
        <v>18</v>
      </c>
      <c r="D14" s="7">
        <f>VLOOKUP(C14,[1]中心编号!A:B,2,0)</f>
        <v>390001</v>
      </c>
      <c r="E14" s="8">
        <v>100</v>
      </c>
    </row>
    <row r="15" customHeight="1" spans="1:5">
      <c r="A15" s="11"/>
      <c r="B15" s="7">
        <v>13</v>
      </c>
      <c r="C15" s="10" t="s">
        <v>19</v>
      </c>
      <c r="D15" s="7" t="str">
        <f>VLOOKUP(C15,[1]中心编号!A:B,2,0)</f>
        <v>38600</v>
      </c>
      <c r="E15" s="8">
        <v>1291</v>
      </c>
    </row>
    <row r="16" customHeight="1" spans="1:5">
      <c r="A16" s="11"/>
      <c r="B16" s="7">
        <v>14</v>
      </c>
      <c r="C16" s="10" t="s">
        <v>20</v>
      </c>
      <c r="D16" s="7" t="str">
        <f>VLOOKUP(C16,[1]中心编号!A:B,2,0)</f>
        <v>195100</v>
      </c>
      <c r="E16" s="8">
        <v>1262</v>
      </c>
    </row>
    <row r="17" customHeight="1" spans="1:5">
      <c r="A17" s="11"/>
      <c r="B17" s="7">
        <v>15</v>
      </c>
      <c r="C17" s="12" t="s">
        <v>21</v>
      </c>
      <c r="D17" s="7" t="s">
        <v>22</v>
      </c>
      <c r="E17" s="8">
        <v>52.3</v>
      </c>
    </row>
    <row r="18" customHeight="1" spans="1:5">
      <c r="A18" s="11"/>
      <c r="B18" s="7">
        <v>16</v>
      </c>
      <c r="C18" s="12" t="s">
        <v>23</v>
      </c>
      <c r="D18" s="7" t="s">
        <v>24</v>
      </c>
      <c r="E18" s="8">
        <v>56</v>
      </c>
    </row>
    <row r="19" customHeight="1" spans="1:5">
      <c r="A19" s="11"/>
      <c r="B19" s="7">
        <v>17</v>
      </c>
      <c r="C19" s="12" t="s">
        <v>25</v>
      </c>
      <c r="D19" s="7" t="s">
        <v>26</v>
      </c>
      <c r="E19" s="8">
        <v>55</v>
      </c>
    </row>
    <row r="20" customHeight="1" spans="1:5">
      <c r="A20" s="9" t="s">
        <v>27</v>
      </c>
      <c r="B20" s="7">
        <v>1</v>
      </c>
      <c r="C20" s="10" t="s">
        <v>28</v>
      </c>
      <c r="D20" s="7" t="str">
        <f>VLOOKUP(C20,[1]中心编号!A:B,2,0)</f>
        <v>042000</v>
      </c>
      <c r="E20" s="8">
        <v>165</v>
      </c>
    </row>
    <row r="21" customHeight="1" spans="1:5">
      <c r="A21" s="11"/>
      <c r="B21" s="7">
        <v>1</v>
      </c>
      <c r="C21" s="10" t="s">
        <v>29</v>
      </c>
      <c r="D21" s="7" t="str">
        <f>VLOOKUP(C21,[1]中心编号!A:B,2,0)</f>
        <v>041000</v>
      </c>
      <c r="E21" s="8">
        <v>101</v>
      </c>
    </row>
    <row r="22" customHeight="1" spans="1:5">
      <c r="A22" s="11"/>
      <c r="B22" s="7">
        <v>2</v>
      </c>
      <c r="C22" s="10" t="s">
        <v>30</v>
      </c>
      <c r="D22" s="7" t="str">
        <f>VLOOKUP(C22,[1]中心编号!A:B,2,0)</f>
        <v>400300</v>
      </c>
      <c r="E22" s="8">
        <v>700</v>
      </c>
    </row>
    <row r="23" customHeight="1" spans="1:5">
      <c r="A23" s="11"/>
      <c r="B23" s="7">
        <v>3</v>
      </c>
      <c r="C23" s="10" t="s">
        <v>31</v>
      </c>
      <c r="D23" s="7" t="str">
        <f>VLOOKUP(C23,[1]中心编号!A:B,2,0)</f>
        <v>044004</v>
      </c>
      <c r="E23" s="8">
        <v>452</v>
      </c>
    </row>
    <row r="24" customHeight="1" spans="1:5">
      <c r="A24" s="11"/>
      <c r="B24" s="7">
        <v>4</v>
      </c>
      <c r="C24" s="10" t="s">
        <v>32</v>
      </c>
      <c r="D24" s="7" t="str">
        <f>VLOOKUP(C24,[1]中心编号!A:B,2,0)</f>
        <v>045001</v>
      </c>
      <c r="E24" s="8">
        <v>150</v>
      </c>
    </row>
    <row r="25" customHeight="1" spans="1:5">
      <c r="A25" s="11"/>
      <c r="B25" s="7">
        <v>5</v>
      </c>
      <c r="C25" s="10" t="s">
        <v>33</v>
      </c>
      <c r="D25" s="7" t="str">
        <f>VLOOKUP(C25,[1]中心编号!A:B,2,0)</f>
        <v>042500</v>
      </c>
      <c r="E25" s="8">
        <v>179</v>
      </c>
    </row>
    <row r="26" customHeight="1" spans="1:5">
      <c r="A26" s="11"/>
      <c r="B26" s="7">
        <v>6</v>
      </c>
      <c r="C26" s="10" t="s">
        <v>34</v>
      </c>
      <c r="D26" s="7" t="s">
        <v>35</v>
      </c>
      <c r="E26" s="8">
        <v>43</v>
      </c>
    </row>
    <row r="27" customHeight="1" spans="1:5">
      <c r="A27" s="11"/>
      <c r="B27" s="7">
        <v>7</v>
      </c>
      <c r="C27" s="10" t="s">
        <v>36</v>
      </c>
      <c r="D27" s="7" t="s">
        <v>37</v>
      </c>
      <c r="E27" s="8">
        <v>45</v>
      </c>
    </row>
    <row r="28" customHeight="1" spans="1:5">
      <c r="A28" s="11"/>
      <c r="B28" s="7">
        <v>8</v>
      </c>
      <c r="C28" s="10" t="s">
        <v>38</v>
      </c>
      <c r="D28" s="7" t="str">
        <f>VLOOKUP(C28,[1]中心编号!A:B,2,0)</f>
        <v>041600</v>
      </c>
      <c r="E28" s="8">
        <v>473</v>
      </c>
    </row>
    <row r="29" customHeight="1" spans="1:5">
      <c r="A29" s="11"/>
      <c r="B29" s="7">
        <v>9</v>
      </c>
      <c r="C29" s="10" t="s">
        <v>39</v>
      </c>
      <c r="D29" s="7" t="str">
        <f>VLOOKUP(C29,[1]中心编号!A:B,2,0)</f>
        <v>042200</v>
      </c>
      <c r="E29" s="8">
        <v>350</v>
      </c>
    </row>
    <row r="30" customHeight="1" spans="1:5">
      <c r="A30" s="11"/>
      <c r="B30" s="7">
        <v>10</v>
      </c>
      <c r="C30" s="10" t="s">
        <v>40</v>
      </c>
      <c r="D30" s="7" t="str">
        <f>VLOOKUP(C30,[1]中心编号!A:B,2,0)</f>
        <v>049911</v>
      </c>
      <c r="E30" s="8">
        <v>16</v>
      </c>
    </row>
    <row r="31" customHeight="1" spans="1:5">
      <c r="A31" s="11"/>
      <c r="B31" s="7">
        <v>11</v>
      </c>
      <c r="C31" s="10" t="s">
        <v>41</v>
      </c>
      <c r="D31" s="7" t="str">
        <f>VLOOKUP(C31,[1]中心编号!A:B,2,0)</f>
        <v>049908</v>
      </c>
      <c r="E31" s="8">
        <v>60</v>
      </c>
    </row>
    <row r="32" customHeight="1" spans="1:5">
      <c r="A32" s="11"/>
      <c r="B32" s="7">
        <v>12</v>
      </c>
      <c r="C32" s="10" t="s">
        <v>42</v>
      </c>
      <c r="D32" s="7" t="str">
        <f>VLOOKUP(C32,[1]中心编号!A:B,2,0)</f>
        <v>049910</v>
      </c>
      <c r="E32" s="8">
        <v>18</v>
      </c>
    </row>
    <row r="33" customHeight="1" spans="1:5">
      <c r="A33" s="11"/>
      <c r="B33" s="7">
        <v>13</v>
      </c>
      <c r="C33" s="10" t="s">
        <v>43</v>
      </c>
      <c r="D33" s="7" t="str">
        <f>VLOOKUP(C33,[1]中心编号!A:B,2,0)</f>
        <v>045000</v>
      </c>
      <c r="E33" s="8">
        <v>2270</v>
      </c>
    </row>
    <row r="34" customHeight="1" spans="1:5">
      <c r="A34" s="11"/>
      <c r="B34" s="7">
        <v>14</v>
      </c>
      <c r="C34" s="10" t="s">
        <v>44</v>
      </c>
      <c r="D34" s="7" t="s">
        <v>45</v>
      </c>
      <c r="E34" s="8">
        <v>40</v>
      </c>
    </row>
    <row r="35" customHeight="1" spans="1:5">
      <c r="A35" s="11"/>
      <c r="B35" s="7">
        <v>15</v>
      </c>
      <c r="C35" s="10" t="s">
        <v>46</v>
      </c>
      <c r="D35" s="7" t="str">
        <f>VLOOKUP(C35,[1]中心编号!A:B,2,0)</f>
        <v>041100</v>
      </c>
      <c r="E35" s="8">
        <v>144</v>
      </c>
    </row>
    <row r="36" customHeight="1" spans="1:5">
      <c r="A36" s="11"/>
      <c r="B36" s="7">
        <v>16</v>
      </c>
      <c r="C36" s="10" t="s">
        <v>47</v>
      </c>
      <c r="D36" s="7">
        <f>VLOOKUP(C36,[1]中心编号!A:B,2,0)</f>
        <v>4700039</v>
      </c>
      <c r="E36" s="8">
        <v>294</v>
      </c>
    </row>
    <row r="37" customHeight="1" spans="1:5">
      <c r="A37" s="11"/>
      <c r="B37" s="7">
        <v>17</v>
      </c>
      <c r="C37" s="10" t="s">
        <v>48</v>
      </c>
      <c r="D37" s="7">
        <f>VLOOKUP(C37,[1]中心编号!A:B,2,0)</f>
        <v>4700049</v>
      </c>
      <c r="E37" s="8">
        <v>190</v>
      </c>
    </row>
    <row r="38" customHeight="1" spans="1:5">
      <c r="A38" s="11"/>
      <c r="B38" s="7">
        <v>18</v>
      </c>
      <c r="C38" s="10" t="s">
        <v>49</v>
      </c>
      <c r="D38" s="7">
        <f>VLOOKUP(C38,[1]中心编号!A:B,2,0)</f>
        <v>49909</v>
      </c>
      <c r="E38" s="8">
        <v>47</v>
      </c>
    </row>
    <row r="39" customHeight="1" spans="1:5">
      <c r="A39" s="11"/>
      <c r="B39" s="7">
        <v>19</v>
      </c>
      <c r="C39" s="10" t="s">
        <v>50</v>
      </c>
      <c r="D39" s="7" t="str">
        <f>VLOOKUP(C39,[1]中心编号!A:B,2,0)</f>
        <v>045600</v>
      </c>
      <c r="E39" s="8">
        <v>70</v>
      </c>
    </row>
    <row r="40" customHeight="1" spans="1:5">
      <c r="A40" s="11"/>
      <c r="B40" s="7">
        <v>20</v>
      </c>
      <c r="C40" s="10" t="s">
        <v>51</v>
      </c>
      <c r="D40" s="7" t="s">
        <v>52</v>
      </c>
      <c r="E40" s="8">
        <v>100</v>
      </c>
    </row>
    <row r="41" customHeight="1" spans="1:5">
      <c r="A41" s="11"/>
      <c r="B41" s="7">
        <v>21</v>
      </c>
      <c r="C41" s="10" t="s">
        <v>53</v>
      </c>
      <c r="D41" s="7" t="s">
        <v>54</v>
      </c>
      <c r="E41" s="8">
        <v>110</v>
      </c>
    </row>
    <row r="42" customHeight="1" spans="1:5">
      <c r="A42" s="11"/>
      <c r="B42" s="7">
        <v>22</v>
      </c>
      <c r="C42" s="10" t="s">
        <v>55</v>
      </c>
      <c r="D42" s="7" t="s">
        <v>56</v>
      </c>
      <c r="E42" s="8">
        <v>139</v>
      </c>
    </row>
    <row r="43" customHeight="1" spans="1:5">
      <c r="A43" s="11"/>
      <c r="B43" s="7">
        <v>23</v>
      </c>
      <c r="C43" s="10" t="s">
        <v>57</v>
      </c>
      <c r="D43" s="7" t="s">
        <v>58</v>
      </c>
      <c r="E43" s="8">
        <v>51</v>
      </c>
    </row>
    <row r="44" customHeight="1" spans="1:5">
      <c r="A44" s="13"/>
      <c r="B44" s="7">
        <v>24</v>
      </c>
      <c r="C44" s="12" t="s">
        <v>59</v>
      </c>
      <c r="D44" s="7" t="s">
        <v>60</v>
      </c>
      <c r="E44" s="8">
        <v>40</v>
      </c>
    </row>
    <row r="45" customHeight="1" spans="1:5">
      <c r="A45" s="7" t="s">
        <v>61</v>
      </c>
      <c r="B45" s="7">
        <v>1</v>
      </c>
      <c r="C45" s="10" t="s">
        <v>62</v>
      </c>
      <c r="D45" s="7" t="str">
        <f>VLOOKUP(C45,[1]中心编号!A:B,2,0)</f>
        <v>115000</v>
      </c>
      <c r="E45" s="8">
        <v>127</v>
      </c>
    </row>
    <row r="46" customHeight="1" spans="1:5">
      <c r="A46" s="7" t="s">
        <v>63</v>
      </c>
      <c r="B46" s="7">
        <v>1</v>
      </c>
      <c r="C46" s="10" t="s">
        <v>64</v>
      </c>
      <c r="D46" s="7" t="str">
        <f>VLOOKUP(C46,[1]中心编号!A:B,2,0)</f>
        <v>039902</v>
      </c>
      <c r="E46" s="8">
        <v>826</v>
      </c>
    </row>
    <row r="47" customHeight="1" spans="1:5">
      <c r="A47" s="7" t="s">
        <v>65</v>
      </c>
      <c r="B47" s="7">
        <v>1</v>
      </c>
      <c r="C47" s="10" t="s">
        <v>66</v>
      </c>
      <c r="D47" s="7" t="s">
        <v>67</v>
      </c>
      <c r="E47" s="8">
        <v>255</v>
      </c>
    </row>
    <row r="48" customHeight="1" spans="1:5">
      <c r="A48" s="9" t="s">
        <v>68</v>
      </c>
      <c r="B48" s="7">
        <v>1</v>
      </c>
      <c r="C48" s="10" t="s">
        <v>69</v>
      </c>
      <c r="D48" s="7" t="s">
        <v>70</v>
      </c>
      <c r="E48" s="8">
        <v>35</v>
      </c>
    </row>
    <row r="49" customHeight="1" spans="1:5">
      <c r="A49" s="11"/>
      <c r="B49" s="7">
        <v>1</v>
      </c>
      <c r="C49" s="10" t="s">
        <v>71</v>
      </c>
      <c r="D49" s="7" t="str">
        <f>VLOOKUP(C49,[1]中心编号!A:B,2,0)</f>
        <v>014700</v>
      </c>
      <c r="E49" s="8">
        <v>208</v>
      </c>
    </row>
    <row r="50" customHeight="1" spans="1:5">
      <c r="A50" s="11"/>
      <c r="B50" s="7">
        <v>2</v>
      </c>
      <c r="C50" s="10" t="s">
        <v>72</v>
      </c>
      <c r="D50" s="7" t="str">
        <f>VLOOKUP(C50,[1]中心编号!A:B,2,0)</f>
        <v>018200</v>
      </c>
      <c r="E50" s="8">
        <v>65</v>
      </c>
    </row>
    <row r="51" customHeight="1" spans="1:5">
      <c r="A51" s="11"/>
      <c r="B51" s="7">
        <v>3</v>
      </c>
      <c r="C51" s="10" t="s">
        <v>73</v>
      </c>
      <c r="D51" s="7" t="str">
        <f>VLOOKUP(C51,[1]中心编号!A:B,2,0)</f>
        <v>015000</v>
      </c>
      <c r="E51" s="8">
        <v>5397</v>
      </c>
    </row>
    <row r="52" customHeight="1" spans="1:5">
      <c r="A52" s="11"/>
      <c r="B52" s="7">
        <v>4</v>
      </c>
      <c r="C52" s="10" t="s">
        <v>74</v>
      </c>
      <c r="D52" s="7" t="str">
        <f>VLOOKUP(C52,[1]中心编号!A:B,2,0)</f>
        <v>013000</v>
      </c>
      <c r="E52" s="8">
        <v>65</v>
      </c>
    </row>
    <row r="53" customHeight="1" spans="1:5">
      <c r="A53" s="11"/>
      <c r="B53" s="7">
        <v>5</v>
      </c>
      <c r="C53" s="10" t="s">
        <v>75</v>
      </c>
      <c r="D53" s="7" t="s">
        <v>76</v>
      </c>
      <c r="E53" s="8">
        <v>35</v>
      </c>
    </row>
    <row r="54" customHeight="1" spans="1:5">
      <c r="A54" s="11"/>
      <c r="B54" s="7">
        <v>6</v>
      </c>
      <c r="C54" s="10" t="s">
        <v>77</v>
      </c>
      <c r="D54" s="7" t="s">
        <v>78</v>
      </c>
      <c r="E54" s="8">
        <v>150</v>
      </c>
    </row>
    <row r="55" customHeight="1" spans="1:5">
      <c r="A55" s="11"/>
      <c r="B55" s="7">
        <v>7</v>
      </c>
      <c r="C55" s="10" t="s">
        <v>79</v>
      </c>
      <c r="D55" s="7" t="s">
        <v>80</v>
      </c>
      <c r="E55" s="8">
        <v>43</v>
      </c>
    </row>
    <row r="56" customHeight="1" spans="1:5">
      <c r="A56" s="11"/>
      <c r="B56" s="7">
        <v>8</v>
      </c>
      <c r="C56" s="10" t="s">
        <v>81</v>
      </c>
      <c r="D56" s="7" t="s">
        <v>82</v>
      </c>
      <c r="E56" s="8">
        <v>89</v>
      </c>
    </row>
    <row r="57" customHeight="1" spans="1:5">
      <c r="A57" s="11"/>
      <c r="B57" s="7">
        <v>9</v>
      </c>
      <c r="C57" s="10" t="s">
        <v>83</v>
      </c>
      <c r="D57" s="7" t="s">
        <v>84</v>
      </c>
      <c r="E57" s="8">
        <v>44</v>
      </c>
    </row>
    <row r="58" customHeight="1" spans="1:5">
      <c r="A58" s="11"/>
      <c r="B58" s="7">
        <v>10</v>
      </c>
      <c r="C58" s="10" t="s">
        <v>85</v>
      </c>
      <c r="D58" s="7" t="s">
        <v>86</v>
      </c>
      <c r="E58" s="8">
        <v>44</v>
      </c>
    </row>
    <row r="59" customHeight="1" spans="1:5">
      <c r="A59" s="11"/>
      <c r="B59" s="7">
        <v>12</v>
      </c>
      <c r="C59" s="10" t="s">
        <v>87</v>
      </c>
      <c r="D59" s="7" t="str">
        <f>VLOOKUP(C59,[1]中心编号!A:B,2,0)</f>
        <v>018300</v>
      </c>
      <c r="E59" s="8">
        <v>80</v>
      </c>
    </row>
    <row r="60" customHeight="1" spans="1:5">
      <c r="A60" s="11"/>
      <c r="B60" s="7">
        <v>13</v>
      </c>
      <c r="C60" s="10" t="s">
        <v>88</v>
      </c>
      <c r="D60" s="7" t="str">
        <f>VLOOKUP(C60,[1]中心编号!A:B,2,0)</f>
        <v>018100</v>
      </c>
      <c r="E60" s="8">
        <v>80</v>
      </c>
    </row>
    <row r="61" customHeight="1" spans="1:5">
      <c r="A61" s="11"/>
      <c r="B61" s="7">
        <v>14</v>
      </c>
      <c r="C61" s="10" t="s">
        <v>89</v>
      </c>
      <c r="D61" s="7" t="str">
        <f>VLOOKUP(C61,[1]中心编号!A:B,2,0)</f>
        <v>018000</v>
      </c>
      <c r="E61" s="8">
        <v>193</v>
      </c>
    </row>
    <row r="62" customHeight="1" spans="1:5">
      <c r="A62" s="11"/>
      <c r="B62" s="7">
        <v>15</v>
      </c>
      <c r="C62" s="10" t="s">
        <v>90</v>
      </c>
      <c r="D62" s="7" t="str">
        <f>VLOOKUP(C62,[1]中心编号!A:B,2,0)</f>
        <v>016000</v>
      </c>
      <c r="E62" s="8">
        <v>106</v>
      </c>
    </row>
    <row r="63" customHeight="1" spans="1:5">
      <c r="A63" s="11"/>
      <c r="B63" s="7">
        <v>16</v>
      </c>
      <c r="C63" s="10" t="s">
        <v>91</v>
      </c>
      <c r="D63" s="7" t="s">
        <v>92</v>
      </c>
      <c r="E63" s="8">
        <v>48</v>
      </c>
    </row>
    <row r="64" customHeight="1" spans="1:5">
      <c r="A64" s="13"/>
      <c r="B64" s="7">
        <v>17</v>
      </c>
      <c r="C64" s="12" t="s">
        <v>93</v>
      </c>
      <c r="D64" s="7" t="s">
        <v>94</v>
      </c>
      <c r="E64" s="8">
        <v>48</v>
      </c>
    </row>
    <row r="65" customHeight="1" spans="1:5">
      <c r="A65" s="7" t="s">
        <v>95</v>
      </c>
      <c r="B65" s="7">
        <v>1</v>
      </c>
      <c r="C65" s="10" t="s">
        <v>96</v>
      </c>
      <c r="D65" s="7" t="str">
        <f>VLOOKUP(C65,[1]中心编号!A:B,2,0)</f>
        <v>055500</v>
      </c>
      <c r="E65" s="8">
        <v>56</v>
      </c>
    </row>
    <row r="66" customHeight="1" spans="1:5">
      <c r="A66" s="7"/>
      <c r="B66" s="7">
        <v>1</v>
      </c>
      <c r="C66" s="10" t="s">
        <v>97</v>
      </c>
      <c r="D66" s="7" t="str">
        <f>VLOOKUP(C66,[1]中心编号!A:B,2,0)</f>
        <v>050100</v>
      </c>
      <c r="E66" s="8">
        <v>91</v>
      </c>
    </row>
    <row r="67" customHeight="1" spans="1:5">
      <c r="A67" s="7"/>
      <c r="B67" s="7">
        <v>2</v>
      </c>
      <c r="C67" s="10" t="s">
        <v>98</v>
      </c>
      <c r="D67" s="7">
        <f>VLOOKUP(C67,[1]中心编号!A:B,2,0)</f>
        <v>4700043</v>
      </c>
      <c r="E67" s="8">
        <v>243</v>
      </c>
    </row>
    <row r="68" customHeight="1" spans="1:5">
      <c r="A68" s="7"/>
      <c r="B68" s="7">
        <v>3</v>
      </c>
      <c r="C68" s="10" t="s">
        <v>99</v>
      </c>
      <c r="D68" s="7" t="str">
        <f>VLOOKUP(C68,[1]中心编号!A:B,2,0)</f>
        <v>059905</v>
      </c>
      <c r="E68" s="8">
        <v>198</v>
      </c>
    </row>
    <row r="69" customHeight="1" spans="1:5">
      <c r="A69" s="7"/>
      <c r="B69" s="7">
        <v>4</v>
      </c>
      <c r="C69" s="10" t="s">
        <v>100</v>
      </c>
      <c r="D69" s="7" t="str">
        <f>VLOOKUP(C69,[1]中心编号!A:B,2,0)</f>
        <v>055400</v>
      </c>
      <c r="E69" s="8">
        <v>1006</v>
      </c>
    </row>
    <row r="70" customHeight="1" spans="1:5">
      <c r="A70" s="7"/>
      <c r="B70" s="7">
        <v>5</v>
      </c>
      <c r="C70" s="10" t="s">
        <v>101</v>
      </c>
      <c r="D70" s="7" t="str">
        <f>VLOOKUP(C70,[1]中心编号!A:B,2,0)</f>
        <v>059918</v>
      </c>
      <c r="E70" s="8">
        <v>140</v>
      </c>
    </row>
    <row r="71" customHeight="1" spans="1:5">
      <c r="A71" s="7"/>
      <c r="B71" s="7">
        <v>6</v>
      </c>
      <c r="C71" s="10" t="s">
        <v>102</v>
      </c>
      <c r="D71" s="7" t="str">
        <f>VLOOKUP(C71,[1]中心编号!A:B,2,0)</f>
        <v>050800</v>
      </c>
      <c r="E71" s="8">
        <v>200</v>
      </c>
    </row>
    <row r="72" customHeight="1" spans="1:5">
      <c r="A72" s="7"/>
      <c r="B72" s="7">
        <v>7</v>
      </c>
      <c r="C72" s="10" t="s">
        <v>103</v>
      </c>
      <c r="D72" s="7">
        <f>VLOOKUP(C72,[1]中心编号!A:B,2,0)</f>
        <v>4700062</v>
      </c>
      <c r="E72" s="8">
        <v>84</v>
      </c>
    </row>
    <row r="73" customHeight="1" spans="1:5">
      <c r="A73" s="7"/>
      <c r="B73" s="7">
        <v>8</v>
      </c>
      <c r="C73" s="10" t="s">
        <v>104</v>
      </c>
      <c r="D73" s="7" t="str">
        <f>VLOOKUP(C73,[1]中心编号!A:B,2,0)</f>
        <v>059908</v>
      </c>
      <c r="E73" s="8">
        <v>56</v>
      </c>
    </row>
    <row r="74" customHeight="1" spans="1:5">
      <c r="A74" s="7"/>
      <c r="B74" s="7">
        <v>9</v>
      </c>
      <c r="C74" s="10" t="s">
        <v>105</v>
      </c>
      <c r="D74" s="7">
        <f>VLOOKUP(C74,[1]中心编号!A:B,2,0)</f>
        <v>4700061</v>
      </c>
      <c r="E74" s="8">
        <v>252</v>
      </c>
    </row>
    <row r="75" customHeight="1" spans="1:5">
      <c r="A75" s="7"/>
      <c r="B75" s="7">
        <v>10</v>
      </c>
      <c r="C75" s="10" t="s">
        <v>106</v>
      </c>
      <c r="D75" s="7" t="str">
        <f>VLOOKUP(C75,[1]中心编号!A:B,2,0)</f>
        <v>055000</v>
      </c>
      <c r="E75" s="8">
        <v>1856</v>
      </c>
    </row>
    <row r="76" customHeight="1" spans="1:5">
      <c r="A76" s="7"/>
      <c r="B76" s="7">
        <v>11</v>
      </c>
      <c r="C76" s="10" t="s">
        <v>107</v>
      </c>
      <c r="D76" s="7" t="str">
        <f>VLOOKUP(C76,[1]中心编号!A:B,2,0)</f>
        <v>059917</v>
      </c>
      <c r="E76" s="8">
        <v>136</v>
      </c>
    </row>
    <row r="77" customHeight="1" spans="1:5">
      <c r="A77" s="7" t="s">
        <v>108</v>
      </c>
      <c r="B77" s="7">
        <v>1</v>
      </c>
      <c r="C77" s="10" t="s">
        <v>109</v>
      </c>
      <c r="D77" s="7">
        <f>VLOOKUP(C77,[1]中心编号!A:B,2,0)</f>
        <v>301100</v>
      </c>
      <c r="E77" s="8">
        <v>41</v>
      </c>
    </row>
    <row r="78" customHeight="1" spans="1:5">
      <c r="A78" s="7" t="s">
        <v>110</v>
      </c>
      <c r="B78" s="7">
        <v>1</v>
      </c>
      <c r="C78" s="10" t="s">
        <v>111</v>
      </c>
      <c r="D78" s="7" t="str">
        <f>VLOOKUP(C78,[1]中心编号!A:B,2,0)</f>
        <v>075100</v>
      </c>
      <c r="E78" s="8">
        <v>196</v>
      </c>
    </row>
    <row r="79" customHeight="1" spans="1:5">
      <c r="A79" s="7"/>
      <c r="B79" s="7">
        <v>1</v>
      </c>
      <c r="C79" s="10" t="s">
        <v>112</v>
      </c>
      <c r="D79" s="7" t="str">
        <f>VLOOKUP(C79,[1]中心编号!A:B,2,0)</f>
        <v>075300</v>
      </c>
      <c r="E79" s="8">
        <v>148</v>
      </c>
    </row>
    <row r="80" customHeight="1" spans="1:5">
      <c r="A80" s="7"/>
      <c r="B80" s="7">
        <v>2</v>
      </c>
      <c r="C80" s="10" t="s">
        <v>113</v>
      </c>
      <c r="D80" s="7" t="str">
        <f>VLOOKUP(C80,[1]中心编号!A:B,2,0)</f>
        <v>075000</v>
      </c>
      <c r="E80" s="8">
        <v>2763</v>
      </c>
    </row>
    <row r="81" customHeight="1" spans="1:5">
      <c r="A81" s="7"/>
      <c r="B81" s="7">
        <v>3</v>
      </c>
      <c r="C81" s="10" t="s">
        <v>114</v>
      </c>
      <c r="D81" s="7" t="str">
        <f>VLOOKUP(C81,[1]中心编号!A:B,2,0)</f>
        <v>075200</v>
      </c>
      <c r="E81" s="8">
        <v>80</v>
      </c>
    </row>
    <row r="82" customHeight="1" spans="1:5">
      <c r="A82" s="9" t="s">
        <v>115</v>
      </c>
      <c r="B82" s="7">
        <v>1</v>
      </c>
      <c r="C82" s="10" t="s">
        <v>116</v>
      </c>
      <c r="D82" s="7">
        <f>VLOOKUP(C82,[1]中心编号!A:B,2,0)</f>
        <v>470061</v>
      </c>
      <c r="E82" s="8">
        <v>2861</v>
      </c>
    </row>
    <row r="83" customHeight="1" spans="1:5">
      <c r="A83" s="11"/>
      <c r="B83" s="7">
        <v>2</v>
      </c>
      <c r="C83" s="12" t="s">
        <v>117</v>
      </c>
      <c r="D83" s="7" t="s">
        <v>118</v>
      </c>
      <c r="E83" s="3">
        <v>38.5</v>
      </c>
    </row>
    <row r="84" customHeight="1" spans="1:5">
      <c r="A84" s="11"/>
      <c r="B84" s="7">
        <v>3</v>
      </c>
      <c r="C84" s="12" t="s">
        <v>119</v>
      </c>
      <c r="D84" s="7" t="s">
        <v>120</v>
      </c>
      <c r="E84" s="3">
        <v>50</v>
      </c>
    </row>
    <row r="85" customHeight="1" spans="1:5">
      <c r="A85" s="11"/>
      <c r="B85" s="7">
        <v>4</v>
      </c>
      <c r="C85" s="12" t="s">
        <v>121</v>
      </c>
      <c r="D85" s="7" t="s">
        <v>122</v>
      </c>
      <c r="E85" s="3">
        <v>30</v>
      </c>
    </row>
    <row r="86" customHeight="1" spans="1:5">
      <c r="A86" s="11"/>
      <c r="B86" s="7">
        <v>5</v>
      </c>
      <c r="C86" s="12" t="s">
        <v>123</v>
      </c>
      <c r="D86" s="7" t="s">
        <v>124</v>
      </c>
      <c r="E86" s="3">
        <v>30</v>
      </c>
    </row>
    <row r="87" customHeight="1" spans="1:5">
      <c r="A87" s="13"/>
      <c r="B87" s="7">
        <v>6</v>
      </c>
      <c r="C87" s="12" t="s">
        <v>125</v>
      </c>
      <c r="D87" s="7" t="s">
        <v>126</v>
      </c>
      <c r="E87" s="3">
        <v>20</v>
      </c>
    </row>
    <row r="88" customHeight="1" spans="1:5">
      <c r="A88" s="7" t="s">
        <v>127</v>
      </c>
      <c r="B88" s="7">
        <v>1</v>
      </c>
      <c r="C88" s="10" t="s">
        <v>128</v>
      </c>
      <c r="D88" s="7" t="s">
        <v>129</v>
      </c>
      <c r="E88" s="8">
        <v>50</v>
      </c>
    </row>
    <row r="89" customHeight="1" spans="1:5">
      <c r="A89" s="7"/>
      <c r="B89" s="7">
        <v>1</v>
      </c>
      <c r="C89" s="10" t="s">
        <v>130</v>
      </c>
      <c r="D89" s="7" t="str">
        <f>VLOOKUP(C89,[1]中心编号!A:B,2,0)</f>
        <v>015100</v>
      </c>
      <c r="E89" s="8">
        <v>568</v>
      </c>
    </row>
    <row r="90" customHeight="1" spans="1:5">
      <c r="A90" s="7"/>
      <c r="B90" s="7">
        <v>2</v>
      </c>
      <c r="C90" s="10" t="s">
        <v>131</v>
      </c>
      <c r="D90" s="7" t="str">
        <f>VLOOKUP(C90,[1]中心编号!A:B,2,0)</f>
        <v>145000</v>
      </c>
      <c r="E90" s="8">
        <v>1463</v>
      </c>
    </row>
    <row r="91" customHeight="1" spans="1:5">
      <c r="A91" s="7"/>
      <c r="B91" s="7">
        <v>3</v>
      </c>
      <c r="C91" s="10" t="s">
        <v>132</v>
      </c>
      <c r="D91" s="7" t="s">
        <v>133</v>
      </c>
      <c r="E91" s="8">
        <v>60</v>
      </c>
    </row>
    <row r="92" customHeight="1" spans="1:5">
      <c r="A92" s="7"/>
      <c r="B92" s="7">
        <v>4</v>
      </c>
      <c r="C92" s="10" t="s">
        <v>134</v>
      </c>
      <c r="D92" s="7" t="s">
        <v>135</v>
      </c>
      <c r="E92" s="8">
        <v>45</v>
      </c>
    </row>
    <row r="93" customHeight="1" spans="1:5">
      <c r="A93" s="7" t="s">
        <v>136</v>
      </c>
      <c r="B93" s="7">
        <v>1</v>
      </c>
      <c r="C93" s="10" t="s">
        <v>137</v>
      </c>
      <c r="D93" s="7" t="str">
        <f>VLOOKUP(C93,[1]中心编号!A:B,2,0)</f>
        <v>085000</v>
      </c>
      <c r="E93" s="8">
        <v>2190</v>
      </c>
    </row>
    <row r="94" customHeight="1" spans="1:5">
      <c r="A94" s="7" t="s">
        <v>138</v>
      </c>
      <c r="B94" s="7">
        <v>1</v>
      </c>
      <c r="C94" s="10" t="s">
        <v>139</v>
      </c>
      <c r="D94" s="7" t="str">
        <f>VLOOKUP(C94,[1]中心编号!A:B,2,0)</f>
        <v>105000</v>
      </c>
      <c r="E94" s="8">
        <v>1664</v>
      </c>
    </row>
    <row r="95" customHeight="1" spans="1:5">
      <c r="A95" s="7" t="s">
        <v>140</v>
      </c>
      <c r="B95" s="7">
        <v>1</v>
      </c>
      <c r="C95" s="10" t="s">
        <v>141</v>
      </c>
      <c r="D95" s="7">
        <f>VLOOKUP(C95,[1]中心编号!A:B,2,0)</f>
        <v>4700041</v>
      </c>
      <c r="E95" s="8">
        <v>111</v>
      </c>
    </row>
    <row r="96" customHeight="1" spans="1:5">
      <c r="A96" s="7" t="s">
        <v>142</v>
      </c>
      <c r="B96" s="7">
        <v>1</v>
      </c>
      <c r="C96" s="10" t="s">
        <v>143</v>
      </c>
      <c r="D96" s="7" t="s">
        <v>144</v>
      </c>
      <c r="E96" s="8">
        <v>30</v>
      </c>
    </row>
    <row r="97" customHeight="1" spans="1:5">
      <c r="A97" s="7" t="s">
        <v>145</v>
      </c>
      <c r="B97" s="7">
        <v>1</v>
      </c>
      <c r="C97" s="10" t="s">
        <v>146</v>
      </c>
      <c r="D97" s="7" t="str">
        <f>VLOOKUP(C97,[1]中心编号!A:B,2,0)</f>
        <v>031101</v>
      </c>
      <c r="E97" s="8">
        <v>48</v>
      </c>
    </row>
    <row r="98" customHeight="1" spans="1:5">
      <c r="A98" s="7" t="s">
        <v>147</v>
      </c>
      <c r="B98" s="7">
        <v>1</v>
      </c>
      <c r="C98" s="10" t="s">
        <v>148</v>
      </c>
      <c r="D98" s="7" t="str">
        <f>VLOOKUP(C98,[1]中心编号!A:B,2,0)</f>
        <v>170200</v>
      </c>
      <c r="E98" s="8">
        <v>60</v>
      </c>
    </row>
    <row r="99" customHeight="1" spans="1:5">
      <c r="A99" s="9" t="s">
        <v>149</v>
      </c>
      <c r="B99" s="7">
        <v>1</v>
      </c>
      <c r="C99" s="10" t="s">
        <v>150</v>
      </c>
      <c r="D99" s="7">
        <f>VLOOKUP(C99,[1]中心编号!A:B,2,0)</f>
        <v>4700047</v>
      </c>
      <c r="E99" s="8">
        <v>1011</v>
      </c>
    </row>
    <row r="100" customHeight="1" spans="1:5">
      <c r="A100" s="11"/>
      <c r="B100" s="7">
        <v>1</v>
      </c>
      <c r="C100" s="10" t="s">
        <v>151</v>
      </c>
      <c r="D100" s="7" t="str">
        <f>VLOOKUP(C100,[1]中心编号!A:B,2,0)</f>
        <v>066500</v>
      </c>
      <c r="E100" s="8">
        <v>360</v>
      </c>
    </row>
    <row r="101" customHeight="1" spans="1:5">
      <c r="A101" s="11"/>
      <c r="B101" s="7">
        <v>2</v>
      </c>
      <c r="C101" s="10" t="s">
        <v>152</v>
      </c>
      <c r="D101" s="7" t="str">
        <f>VLOOKUP(C101,[1]中心编号!A:B,2,0)</f>
        <v>066000</v>
      </c>
      <c r="E101" s="8">
        <v>82</v>
      </c>
    </row>
    <row r="102" customHeight="1" spans="1:5">
      <c r="A102" s="11"/>
      <c r="B102" s="7">
        <v>3</v>
      </c>
      <c r="C102" s="10" t="s">
        <v>153</v>
      </c>
      <c r="D102" s="7" t="str">
        <f>VLOOKUP(C102,[1]中心编号!A:B,2,0)</f>
        <v>069904</v>
      </c>
      <c r="E102" s="8">
        <v>800</v>
      </c>
    </row>
    <row r="103" customHeight="1" spans="1:5">
      <c r="A103" s="11"/>
      <c r="B103" s="7">
        <v>4</v>
      </c>
      <c r="C103" s="10" t="s">
        <v>154</v>
      </c>
      <c r="D103" s="7" t="s">
        <v>155</v>
      </c>
      <c r="E103" s="8">
        <v>70</v>
      </c>
    </row>
    <row r="104" customHeight="1" spans="1:5">
      <c r="A104" s="11"/>
      <c r="B104" s="7">
        <v>5</v>
      </c>
      <c r="C104" s="10" t="s">
        <v>156</v>
      </c>
      <c r="D104" s="7" t="str">
        <f>VLOOKUP(C104,[1]中心编号!A:B,2,0)</f>
        <v>069905</v>
      </c>
      <c r="E104" s="8">
        <v>120</v>
      </c>
    </row>
    <row r="105" customHeight="1" spans="1:5">
      <c r="A105" s="11"/>
      <c r="B105" s="7">
        <v>6</v>
      </c>
      <c r="C105" s="10" t="s">
        <v>157</v>
      </c>
      <c r="D105" s="7" t="str">
        <f>VLOOKUP(C105,[1]中心编号!A:B,2,0)</f>
        <v>069906</v>
      </c>
      <c r="E105" s="8">
        <v>39</v>
      </c>
    </row>
    <row r="106" customHeight="1" spans="1:5">
      <c r="A106" s="11"/>
      <c r="B106" s="7">
        <v>7</v>
      </c>
      <c r="C106" s="10" t="s">
        <v>158</v>
      </c>
      <c r="D106" s="7" t="str">
        <f>VLOOKUP(C106,[1]中心编号!A:B,2,0)</f>
        <v>066400</v>
      </c>
      <c r="E106" s="8">
        <v>71</v>
      </c>
    </row>
    <row r="107" customHeight="1" spans="1:5">
      <c r="A107" s="11"/>
      <c r="B107" s="7">
        <v>8</v>
      </c>
      <c r="C107" s="10" t="s">
        <v>159</v>
      </c>
      <c r="D107" s="7" t="str">
        <f>VLOOKUP(C107,[1]中心编号!A:B,2,0)</f>
        <v>069907</v>
      </c>
      <c r="E107" s="8">
        <v>95</v>
      </c>
    </row>
    <row r="108" customHeight="1" spans="1:5">
      <c r="A108" s="11"/>
      <c r="B108" s="7">
        <v>9</v>
      </c>
      <c r="C108" s="10" t="s">
        <v>160</v>
      </c>
      <c r="D108" s="7" t="str">
        <f>VLOOKUP(C108,[1]中心编号!A:B,2,0)</f>
        <v>181100</v>
      </c>
      <c r="E108" s="8">
        <v>133</v>
      </c>
    </row>
    <row r="109" customHeight="1" spans="1:5">
      <c r="A109" s="11"/>
      <c r="B109" s="7">
        <v>10</v>
      </c>
      <c r="C109" s="10" t="s">
        <v>161</v>
      </c>
      <c r="D109" s="7" t="str">
        <f>VLOOKUP(C109,[1]中心编号!A:B,2,0)</f>
        <v>065000</v>
      </c>
      <c r="E109" s="8">
        <v>524</v>
      </c>
    </row>
    <row r="110" customHeight="1" spans="1:5">
      <c r="A110" s="11"/>
      <c r="B110" s="7">
        <v>11</v>
      </c>
      <c r="C110" s="10" t="s">
        <v>162</v>
      </c>
      <c r="D110" s="14" t="s">
        <v>163</v>
      </c>
      <c r="E110" s="15">
        <v>40</v>
      </c>
    </row>
    <row r="111" customHeight="1" spans="1:5">
      <c r="A111" s="13"/>
      <c r="B111" s="7">
        <v>12</v>
      </c>
      <c r="C111" s="10" t="s">
        <v>164</v>
      </c>
      <c r="D111" s="14" t="s">
        <v>165</v>
      </c>
      <c r="E111" s="15">
        <v>60</v>
      </c>
    </row>
  </sheetData>
  <autoFilter xmlns:etc="http://www.wps.cn/officeDocument/2017/etCustomData" ref="A1:E111" etc:filterBottomFollowUsedRange="0">
    <extLst/>
  </autoFilter>
  <mergeCells count="9">
    <mergeCell ref="A1:E1"/>
    <mergeCell ref="A3:A19"/>
    <mergeCell ref="A20:A44"/>
    <mergeCell ref="A48:A64"/>
    <mergeCell ref="A65:A76"/>
    <mergeCell ref="A78:A81"/>
    <mergeCell ref="A82:A87"/>
    <mergeCell ref="A88:A92"/>
    <mergeCell ref="A99:A1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111"/>
  <sheetViews>
    <sheetView topLeftCell="A85" workbookViewId="0">
      <selection activeCell="A1" sqref="A$1:A$1048576"/>
    </sheetView>
  </sheetViews>
  <sheetFormatPr defaultColWidth="9" defaultRowHeight="13.5"/>
  <sheetData>
    <row r="2" spans="1:1">
      <c r="A2" t="s">
        <v>4</v>
      </c>
    </row>
    <row r="3" spans="1:1">
      <c r="A3" t="s">
        <v>166</v>
      </c>
    </row>
    <row r="4" spans="1:1">
      <c r="A4">
        <v>196402</v>
      </c>
    </row>
    <row r="5" spans="1:1">
      <c r="A5" t="s">
        <v>167</v>
      </c>
    </row>
    <row r="6" spans="1:1">
      <c r="A6" t="s">
        <v>168</v>
      </c>
    </row>
    <row r="7" spans="1:1">
      <c r="A7" t="s">
        <v>169</v>
      </c>
    </row>
    <row r="8" spans="1:1">
      <c r="A8">
        <v>4700045</v>
      </c>
    </row>
    <row r="9" spans="1:1">
      <c r="A9" t="s">
        <v>170</v>
      </c>
    </row>
    <row r="10" spans="1:1">
      <c r="A10">
        <v>196403</v>
      </c>
    </row>
    <row r="11" spans="1:1">
      <c r="A11">
        <v>196401</v>
      </c>
    </row>
    <row r="12" spans="1:1">
      <c r="A12">
        <v>196404</v>
      </c>
    </row>
    <row r="13" spans="1:1">
      <c r="A13" t="s">
        <v>171</v>
      </c>
    </row>
    <row r="14" spans="1:1">
      <c r="A14">
        <v>390001</v>
      </c>
    </row>
    <row r="15" spans="1:1">
      <c r="A15" t="s">
        <v>172</v>
      </c>
    </row>
    <row r="16" spans="1:1">
      <c r="A16" t="s">
        <v>173</v>
      </c>
    </row>
    <row r="17" spans="1:1">
      <c r="A17" t="s">
        <v>22</v>
      </c>
    </row>
    <row r="18" spans="1:1">
      <c r="A18" t="s">
        <v>24</v>
      </c>
    </row>
    <row r="19" spans="1:1">
      <c r="A19" t="s">
        <v>26</v>
      </c>
    </row>
    <row r="20" spans="1:1">
      <c r="A20" t="s">
        <v>174</v>
      </c>
    </row>
    <row r="21" spans="1:1">
      <c r="A21" t="s">
        <v>175</v>
      </c>
    </row>
    <row r="22" spans="1:1">
      <c r="A22" t="s">
        <v>176</v>
      </c>
    </row>
    <row r="23" spans="1:1">
      <c r="A23" t="s">
        <v>177</v>
      </c>
    </row>
    <row r="24" spans="1:1">
      <c r="A24" t="s">
        <v>178</v>
      </c>
    </row>
    <row r="25" spans="1:1">
      <c r="A25" t="s">
        <v>179</v>
      </c>
    </row>
    <row r="26" spans="1:1">
      <c r="A26" t="s">
        <v>22</v>
      </c>
    </row>
    <row r="27" spans="1:1">
      <c r="A27" t="s">
        <v>24</v>
      </c>
    </row>
    <row r="28" spans="1:1">
      <c r="A28" t="s">
        <v>180</v>
      </c>
    </row>
    <row r="29" spans="1:1">
      <c r="A29" t="s">
        <v>181</v>
      </c>
    </row>
    <row r="30" spans="1:1">
      <c r="A30" t="s">
        <v>182</v>
      </c>
    </row>
    <row r="31" spans="1:1">
      <c r="A31" t="s">
        <v>183</v>
      </c>
    </row>
    <row r="32" spans="1:1">
      <c r="A32" t="s">
        <v>184</v>
      </c>
    </row>
    <row r="33" spans="1:1">
      <c r="A33" t="s">
        <v>185</v>
      </c>
    </row>
    <row r="34" spans="1:1">
      <c r="A34" t="s">
        <v>26</v>
      </c>
    </row>
    <row r="35" spans="1:1">
      <c r="A35" t="s">
        <v>186</v>
      </c>
    </row>
    <row r="36" spans="1:1">
      <c r="A36">
        <v>4700039</v>
      </c>
    </row>
    <row r="37" spans="1:1">
      <c r="A37">
        <v>4700049</v>
      </c>
    </row>
    <row r="38" spans="1:1">
      <c r="A38">
        <v>49909</v>
      </c>
    </row>
    <row r="39" spans="1:1">
      <c r="A39" t="s">
        <v>187</v>
      </c>
    </row>
    <row r="40" spans="1:1">
      <c r="A40" t="s">
        <v>35</v>
      </c>
    </row>
    <row r="41" spans="1:1">
      <c r="A41" t="s">
        <v>37</v>
      </c>
    </row>
    <row r="42" spans="1:1">
      <c r="A42" t="s">
        <v>45</v>
      </c>
    </row>
    <row r="43" spans="1:1">
      <c r="A43" t="s">
        <v>52</v>
      </c>
    </row>
    <row r="44" spans="1:1">
      <c r="A44" t="s">
        <v>54</v>
      </c>
    </row>
    <row r="45" spans="1:1">
      <c r="A45" t="s">
        <v>188</v>
      </c>
    </row>
    <row r="46" spans="1:1">
      <c r="A46" t="s">
        <v>189</v>
      </c>
    </row>
    <row r="47" spans="1:1">
      <c r="A47" t="s">
        <v>54</v>
      </c>
    </row>
    <row r="48" spans="1:1">
      <c r="A48" t="s">
        <v>56</v>
      </c>
    </row>
    <row r="49" spans="1:1">
      <c r="A49" t="s">
        <v>190</v>
      </c>
    </row>
    <row r="50" spans="1:1">
      <c r="A50" t="s">
        <v>191</v>
      </c>
    </row>
    <row r="51" spans="1:1">
      <c r="A51" t="s">
        <v>192</v>
      </c>
    </row>
    <row r="52" spans="1:1">
      <c r="A52" t="s">
        <v>193</v>
      </c>
    </row>
    <row r="53" spans="1:1">
      <c r="A53" t="s">
        <v>58</v>
      </c>
    </row>
    <row r="54" spans="1:1">
      <c r="A54" t="s">
        <v>60</v>
      </c>
    </row>
    <row r="55" spans="1:1">
      <c r="A55" t="s">
        <v>67</v>
      </c>
    </row>
    <row r="56" spans="1:1">
      <c r="A56" t="s">
        <v>70</v>
      </c>
    </row>
    <row r="57" spans="1:1">
      <c r="A57" t="s">
        <v>76</v>
      </c>
    </row>
    <row r="58" spans="1:1">
      <c r="A58" t="s">
        <v>78</v>
      </c>
    </row>
    <row r="59" spans="1:1">
      <c r="A59" t="s">
        <v>194</v>
      </c>
    </row>
    <row r="60" spans="1:1">
      <c r="A60" t="s">
        <v>195</v>
      </c>
    </row>
    <row r="61" spans="1:1">
      <c r="A61" t="s">
        <v>196</v>
      </c>
    </row>
    <row r="62" spans="1:1">
      <c r="A62" t="s">
        <v>197</v>
      </c>
    </row>
    <row r="63" spans="1:1">
      <c r="A63" t="s">
        <v>80</v>
      </c>
    </row>
    <row r="64" spans="1:1">
      <c r="A64" t="s">
        <v>82</v>
      </c>
    </row>
    <row r="65" spans="1:1">
      <c r="A65" t="s">
        <v>198</v>
      </c>
    </row>
    <row r="66" spans="1:1">
      <c r="A66" t="s">
        <v>199</v>
      </c>
    </row>
    <row r="67" spans="1:1">
      <c r="A67">
        <v>4700043</v>
      </c>
    </row>
    <row r="68" spans="1:1">
      <c r="A68" t="s">
        <v>200</v>
      </c>
    </row>
    <row r="69" spans="1:1">
      <c r="A69" t="s">
        <v>201</v>
      </c>
    </row>
    <row r="70" spans="1:1">
      <c r="A70" t="s">
        <v>202</v>
      </c>
    </row>
    <row r="71" spans="1:1">
      <c r="A71" t="s">
        <v>203</v>
      </c>
    </row>
    <row r="72" spans="1:1">
      <c r="A72">
        <v>4700062</v>
      </c>
    </row>
    <row r="73" spans="1:1">
      <c r="A73" t="s">
        <v>204</v>
      </c>
    </row>
    <row r="74" spans="1:1">
      <c r="A74">
        <v>4700061</v>
      </c>
    </row>
    <row r="75" spans="1:1">
      <c r="A75" t="s">
        <v>205</v>
      </c>
    </row>
    <row r="76" spans="1:1">
      <c r="A76" t="s">
        <v>206</v>
      </c>
    </row>
    <row r="77" spans="1:1">
      <c r="A77">
        <v>301100</v>
      </c>
    </row>
    <row r="78" spans="1:1">
      <c r="A78" t="s">
        <v>207</v>
      </c>
    </row>
    <row r="79" spans="1:1">
      <c r="A79" t="s">
        <v>208</v>
      </c>
    </row>
    <row r="80" spans="1:1">
      <c r="A80" t="s">
        <v>209</v>
      </c>
    </row>
    <row r="81" spans="1:1">
      <c r="A81" t="s">
        <v>210</v>
      </c>
    </row>
    <row r="82" spans="1:1">
      <c r="A82">
        <v>470061</v>
      </c>
    </row>
    <row r="83" spans="1:1">
      <c r="A83" t="s">
        <v>22</v>
      </c>
    </row>
    <row r="84" spans="1:1">
      <c r="A84" t="s">
        <v>24</v>
      </c>
    </row>
    <row r="85" spans="1:1">
      <c r="A85" t="s">
        <v>26</v>
      </c>
    </row>
    <row r="86" spans="1:1">
      <c r="A86" t="s">
        <v>35</v>
      </c>
    </row>
    <row r="87" spans="1:1">
      <c r="A87" t="s">
        <v>37</v>
      </c>
    </row>
    <row r="88" spans="1:1">
      <c r="A88" t="s">
        <v>82</v>
      </c>
    </row>
    <row r="89" spans="1:1">
      <c r="A89" t="s">
        <v>211</v>
      </c>
    </row>
    <row r="90" spans="1:1">
      <c r="A90" t="s">
        <v>212</v>
      </c>
    </row>
    <row r="91" spans="1:1">
      <c r="A91" t="s">
        <v>84</v>
      </c>
    </row>
    <row r="92" spans="1:1">
      <c r="A92" t="s">
        <v>86</v>
      </c>
    </row>
    <row r="93" spans="1:1">
      <c r="A93" t="s">
        <v>213</v>
      </c>
    </row>
    <row r="94" spans="1:1">
      <c r="A94" t="s">
        <v>214</v>
      </c>
    </row>
    <row r="95" spans="1:1">
      <c r="A95">
        <v>4700041</v>
      </c>
    </row>
    <row r="96" spans="1:1">
      <c r="A96" t="s">
        <v>92</v>
      </c>
    </row>
    <row r="97" spans="1:1">
      <c r="A97" t="s">
        <v>215</v>
      </c>
    </row>
    <row r="98" spans="1:1">
      <c r="A98" t="s">
        <v>216</v>
      </c>
    </row>
    <row r="99" spans="1:1">
      <c r="A99">
        <v>4700047</v>
      </c>
    </row>
    <row r="100" spans="1:1">
      <c r="A100" t="s">
        <v>217</v>
      </c>
    </row>
    <row r="101" spans="1:1">
      <c r="A101" t="s">
        <v>218</v>
      </c>
    </row>
    <row r="102" spans="1:1">
      <c r="A102" t="s">
        <v>219</v>
      </c>
    </row>
    <row r="103" spans="1:1">
      <c r="A103" t="s">
        <v>94</v>
      </c>
    </row>
    <row r="104" spans="1:1">
      <c r="A104" t="s">
        <v>220</v>
      </c>
    </row>
    <row r="105" spans="1:1">
      <c r="A105" t="s">
        <v>221</v>
      </c>
    </row>
    <row r="106" spans="1:1">
      <c r="A106" t="s">
        <v>222</v>
      </c>
    </row>
    <row r="107" spans="1:1">
      <c r="A107" t="s">
        <v>223</v>
      </c>
    </row>
    <row r="108" spans="1:1">
      <c r="A108" t="s">
        <v>224</v>
      </c>
    </row>
    <row r="109" spans="1:1">
      <c r="A109" t="s">
        <v>225</v>
      </c>
    </row>
    <row r="110" spans="1:1">
      <c r="A110" t="s">
        <v>22</v>
      </c>
    </row>
    <row r="111" spans="1:1">
      <c r="A111" t="s">
        <v>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中心为单位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糖糖</cp:lastModifiedBy>
  <dcterms:created xsi:type="dcterms:W3CDTF">2006-09-16T00:00:00Z</dcterms:created>
  <dcterms:modified xsi:type="dcterms:W3CDTF">2026-09-11T01:46:23Z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39BFDDBF76E545BDA28846400BE2B594_13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